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es\Desktop\на сайт\"/>
    </mc:Choice>
  </mc:AlternateContent>
  <bookViews>
    <workbookView xWindow="0" yWindow="0" windowWidth="24000" windowHeight="9735"/>
  </bookViews>
  <sheets>
    <sheet name="ДЦП" sheetId="1" r:id="rId1"/>
    <sheet name="Лист3" sheetId="3" r:id="rId2"/>
  </sheets>
  <definedNames>
    <definedName name="_xlnm.Print_Area" localSheetId="0">ДЦП!$A$1:$R$21</definedName>
  </definedNames>
  <calcPr calcId="152511"/>
</workbook>
</file>

<file path=xl/calcChain.xml><?xml version="1.0" encoding="utf-8"?>
<calcChain xmlns="http://schemas.openxmlformats.org/spreadsheetml/2006/main">
  <c r="E19" i="1" l="1"/>
  <c r="F19" i="1"/>
  <c r="G19" i="1"/>
  <c r="H19" i="1"/>
  <c r="J19" i="1"/>
  <c r="K19" i="1"/>
  <c r="L19" i="1"/>
  <c r="M19" i="1"/>
  <c r="O19" i="1"/>
  <c r="P19" i="1"/>
  <c r="Q19" i="1"/>
  <c r="R19" i="1"/>
  <c r="D17" i="1"/>
  <c r="N17" i="1"/>
  <c r="I17" i="1"/>
  <c r="N9" i="1"/>
  <c r="N11" i="1"/>
  <c r="N12" i="1"/>
  <c r="N13" i="1"/>
  <c r="N14" i="1"/>
  <c r="N15" i="1"/>
  <c r="N16" i="1"/>
  <c r="N18" i="1"/>
  <c r="N8" i="1"/>
  <c r="I9" i="1"/>
  <c r="I10" i="1"/>
  <c r="I11" i="1"/>
  <c r="I12" i="1"/>
  <c r="I13" i="1"/>
  <c r="I14" i="1"/>
  <c r="I15" i="1"/>
  <c r="I16" i="1"/>
  <c r="I18" i="1"/>
  <c r="I8" i="1"/>
  <c r="D9" i="1"/>
  <c r="D10" i="1"/>
  <c r="D11" i="1"/>
  <c r="D12" i="1"/>
  <c r="D13" i="1"/>
  <c r="D14" i="1"/>
  <c r="D15" i="1"/>
  <c r="D16" i="1"/>
  <c r="D18" i="1"/>
  <c r="D19" i="1" l="1"/>
  <c r="N19" i="1"/>
  <c r="I19" i="1"/>
  <c r="N10" i="1"/>
</calcChain>
</file>

<file path=xl/sharedStrings.xml><?xml version="1.0" encoding="utf-8"?>
<sst xmlns="http://schemas.openxmlformats.org/spreadsheetml/2006/main" count="63" uniqueCount="51">
  <si>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</si>
  <si>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</si>
  <si>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</si>
  <si>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</si>
  <si>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</si>
  <si>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</si>
  <si>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</si>
  <si>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</si>
  <si>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</si>
  <si>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</si>
  <si>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</si>
  <si>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</si>
  <si>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</si>
  <si>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</si>
  <si>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</si>
  <si>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</si>
  <si>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</si>
  <si>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</si>
  <si>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</si>
  <si>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</si>
  <si>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Наименование муниципальной программы</t>
  </si>
  <si>
    <t>Реквизиты нормативно-правового акта об утверждении муниципальной программы</t>
  </si>
  <si>
    <t>Исполнено (кассовые расходы)</t>
  </si>
  <si>
    <t>Постановление Главы администрации от 30.09.2014г. № 178</t>
  </si>
  <si>
    <t>Постановление Главы администрации от 30.09.2014г. № 182</t>
  </si>
  <si>
    <t>Постановление Главы администрации от 30.09.2014г. № 177</t>
  </si>
  <si>
    <t>Постановление Главы администрации от 30.09.2014г. № 181</t>
  </si>
  <si>
    <t>Постановление Главы администрации от 30.09.2014г. № 180</t>
  </si>
  <si>
    <t>Постановление Главы администрации от 30.09.2014г. № 183</t>
  </si>
  <si>
    <t>Постановление Главы администрации от 30.09.2014г. № 179</t>
  </si>
  <si>
    <t>Постановление Главы администрации от 30.09.2014г. № 185</t>
  </si>
  <si>
    <t>Обеспечение качественными жилищно-коммунальными услугами населения Плёсского городского поселения</t>
  </si>
  <si>
    <t>Защита населения и территории от ЧС, обеспечения пожарной безопасности и безопасности людей на водных объектах на 2015-2017 годы</t>
  </si>
  <si>
    <t xml:space="preserve"> Развитие и содержание дорожного хозяйства на территории Плёсского городского поселения</t>
  </si>
  <si>
    <t>Постановление Главы администрации от 30.09.2014г. № 186</t>
  </si>
  <si>
    <t>Постановление Главы администрации от 30.09.2014г. № 187</t>
  </si>
  <si>
    <t>Переселение граждан из аварийного жилищного фонда с учетом необходимости развития малоэтажного жилищного строительства на территории Плесского городского поселения на 2013-2015 годы</t>
  </si>
  <si>
    <t>Развитие культуры и сферы досуга в Плесском городском поселении</t>
  </si>
  <si>
    <t xml:space="preserve">  Социальная политика Плесского городского поселения</t>
  </si>
  <si>
    <t>Энергосбережение и повышение энергетической эффективности в Плёсском городском поселении</t>
  </si>
  <si>
    <t>Благоустройство территории Плёсского городского поселения</t>
  </si>
  <si>
    <t>Развитие туризма в  Плёсском городском поселении</t>
  </si>
  <si>
    <t>Совершенствование местного самоуправления Плесского городского поселения</t>
  </si>
  <si>
    <t>10.</t>
  </si>
  <si>
    <t>Управление и распоряжение муниципальным имуществом в Плёсском городском поселении на 2015-2017 годы</t>
  </si>
  <si>
    <t>Реализация муниципальных программ осуществлялась за счет различных источников финансирования – бюджетных средств (федерального, областного и местного бюджета).
Общая сумма расходов на реализацию муниципальных программ Плёсского городского поселения  в 2015году за счет всех источников финансирования составила 109244280 рублей.
Объем бюджетных ассигнований по муниципальным программам за 2015год исполнен на 91,5 %</t>
  </si>
  <si>
    <t>рублей</t>
  </si>
  <si>
    <t>Годовой отчет о ходе реализации и оценке эффективности реализации муниципальных программ органов местного самоуправления Плёсского городского поселения на 01.01.2017</t>
  </si>
  <si>
    <t xml:space="preserve">Постановление администрации от от 30.09.2014 № 184 </t>
  </si>
  <si>
    <t>Предусмотрено Программой на 2016 год</t>
  </si>
  <si>
    <t xml:space="preserve">Глава Плёсского городского поселения                         Орлова О.С.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</si>
</sst>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10" xfId="0" applyFill="1" applyBorder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abSelected="1" view="pageBreakPreview" zoomScaleNormal="120" workbookViewId="0">
      <pane ySplit="7" topLeftCell="A8" activePane="bottomLeft" state="frozen"/>
      <selection pane="bottomLeft" activeCell="A20" sqref="A20:R21"/>
    </sheetView>
  </sheetViews>
  <sheetFormatPr defaultRowHeight="12.75" x14ac:dyDescent="0.2"/>
  <cols>
    <col min="1" max="1" width="4" style="2" customWidth="1"/>
    <col min="2" max="2" width="26.28515625" style="1" customWidth="1"/>
    <col min="3" max="3" width="23.85546875" style="1" customWidth="1"/>
    <col min="4" max="4" width="10.7109375" style="1" customWidth="1"/>
    <col min="5" max="5" width="9.28515625" style="1" bestFit="1" customWidth="1"/>
    <col min="6" max="6" width="10.7109375" style="1" customWidth="1"/>
    <col min="7" max="7" width="11" style="1" customWidth="1"/>
    <col min="8" max="8" width="11.140625" style="1" customWidth="1"/>
    <col min="9" max="9" width="10.5703125" style="1" customWidth="1"/>
    <col min="10" max="10" width="9.28515625" style="1" bestFit="1" customWidth="1"/>
    <col min="11" max="11" width="10" style="1" customWidth="1"/>
    <col min="12" max="12" width="9.7109375" style="1" bestFit="1" customWidth="1"/>
    <col min="13" max="13" width="12.28515625" style="1" bestFit="1" customWidth="1"/>
    <col min="14" max="14" width="10.5703125" style="1" customWidth="1"/>
    <col min="15" max="15" width="9" style="1" customWidth="1"/>
    <col min="16" max="16" width="9.5703125" style="1" customWidth="1"/>
    <col min="17" max="17" width="9.7109375" style="1" customWidth="1"/>
    <col min="18" max="18" width="9.42578125" style="1" customWidth="1"/>
    <col min="19" max="16384" width="9.140625" style="1"/>
  </cols>
  <sheetData>
    <row r="1" spans="1:18" ht="37.5" customHeight="1" x14ac:dyDescent="0.2">
      <c r="B1" s="24" t="s">
        <v>47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9"/>
      <c r="P1" s="19"/>
      <c r="Q1" s="19"/>
      <c r="R1" s="19"/>
    </row>
    <row r="2" spans="1:18" ht="54.75" customHeight="1" x14ac:dyDescent="0.2">
      <c r="B2" s="31" t="s">
        <v>45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5.75" customHeight="1" x14ac:dyDescent="0.2">
      <c r="B3" s="11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" t="s">
        <v>46</v>
      </c>
      <c r="P3" s="19"/>
      <c r="Q3" s="19"/>
      <c r="R3" s="19"/>
    </row>
    <row r="4" spans="1:18" ht="12.75" customHeight="1" x14ac:dyDescent="0.2">
      <c r="A4" s="20" t="s">
        <v>0</v>
      </c>
      <c r="B4" s="20" t="s">
        <v>20</v>
      </c>
      <c r="C4" s="20" t="s">
        <v>21</v>
      </c>
      <c r="D4" s="28" t="s">
        <v>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0"/>
    </row>
    <row r="5" spans="1:18" ht="30.75" customHeight="1" x14ac:dyDescent="0.2">
      <c r="A5" s="21"/>
      <c r="B5" s="33"/>
      <c r="C5" s="33"/>
      <c r="D5" s="28" t="s">
        <v>7</v>
      </c>
      <c r="E5" s="29"/>
      <c r="F5" s="29"/>
      <c r="G5" s="29"/>
      <c r="H5" s="30"/>
      <c r="I5" s="28" t="s">
        <v>49</v>
      </c>
      <c r="J5" s="29"/>
      <c r="K5" s="29"/>
      <c r="L5" s="29"/>
      <c r="M5" s="30"/>
      <c r="N5" s="23" t="s">
        <v>22</v>
      </c>
      <c r="O5" s="23"/>
      <c r="P5" s="23"/>
      <c r="Q5" s="23"/>
      <c r="R5" s="23"/>
    </row>
    <row r="6" spans="1:18" x14ac:dyDescent="0.2">
      <c r="A6" s="21"/>
      <c r="B6" s="33"/>
      <c r="C6" s="33"/>
      <c r="D6" s="20" t="s">
        <v>2</v>
      </c>
      <c r="E6" s="25" t="s">
        <v>3</v>
      </c>
      <c r="F6" s="26"/>
      <c r="G6" s="26"/>
      <c r="H6" s="27"/>
      <c r="I6" s="20" t="s">
        <v>2</v>
      </c>
      <c r="J6" s="25" t="s">
        <v>3</v>
      </c>
      <c r="K6" s="26"/>
      <c r="L6" s="26"/>
      <c r="M6" s="27"/>
      <c r="N6" s="23" t="s">
        <v>2</v>
      </c>
      <c r="O6" s="23" t="s">
        <v>3</v>
      </c>
      <c r="P6" s="23"/>
      <c r="Q6" s="23"/>
      <c r="R6" s="23"/>
    </row>
    <row r="7" spans="1:18" ht="38.25" x14ac:dyDescent="0.2">
      <c r="A7" s="22"/>
      <c r="B7" s="34"/>
      <c r="C7" s="34"/>
      <c r="D7" s="22"/>
      <c r="E7" s="7" t="s">
        <v>4</v>
      </c>
      <c r="F7" s="7" t="s">
        <v>5</v>
      </c>
      <c r="G7" s="7" t="s">
        <v>6</v>
      </c>
      <c r="H7" s="7" t="s">
        <v>8</v>
      </c>
      <c r="I7" s="22"/>
      <c r="J7" s="7" t="s">
        <v>4</v>
      </c>
      <c r="K7" s="7" t="s">
        <v>5</v>
      </c>
      <c r="L7" s="7" t="s">
        <v>6</v>
      </c>
      <c r="M7" s="7" t="s">
        <v>8</v>
      </c>
      <c r="N7" s="23"/>
      <c r="O7" s="7" t="s">
        <v>4</v>
      </c>
      <c r="P7" s="7" t="s">
        <v>5</v>
      </c>
      <c r="Q7" s="7" t="s">
        <v>6</v>
      </c>
      <c r="R7" s="7" t="s">
        <v>8</v>
      </c>
    </row>
    <row r="8" spans="1:18" ht="63.75" x14ac:dyDescent="0.2">
      <c r="A8" s="8" t="s">
        <v>10</v>
      </c>
      <c r="B8" s="13" t="s">
        <v>31</v>
      </c>
      <c r="C8" s="14" t="s">
        <v>48</v>
      </c>
      <c r="D8" s="16">
        <v>9889.2999999999993</v>
      </c>
      <c r="E8" s="16"/>
      <c r="F8" s="16"/>
      <c r="G8" s="16">
        <v>4721731.99</v>
      </c>
      <c r="H8" s="16"/>
      <c r="I8" s="16">
        <f>J8+K8+L8+M8</f>
        <v>5026.3999999999996</v>
      </c>
      <c r="J8" s="16"/>
      <c r="K8" s="16"/>
      <c r="L8" s="16">
        <v>5026.3999999999996</v>
      </c>
      <c r="M8" s="16"/>
      <c r="N8" s="16">
        <f>O8+P8+Q8+R8</f>
        <v>4504.8351300000004</v>
      </c>
      <c r="O8" s="16"/>
      <c r="P8" s="16"/>
      <c r="Q8" s="16">
        <v>4504.8351300000004</v>
      </c>
      <c r="R8" s="16"/>
    </row>
    <row r="9" spans="1:18" ht="76.5" x14ac:dyDescent="0.2">
      <c r="A9" s="8" t="s">
        <v>11</v>
      </c>
      <c r="B9" s="14" t="s">
        <v>32</v>
      </c>
      <c r="C9" s="14" t="s">
        <v>23</v>
      </c>
      <c r="D9" s="16">
        <f t="shared" ref="D9:D18" si="0">E9+F9+G9+H9</f>
        <v>300000</v>
      </c>
      <c r="E9" s="16"/>
      <c r="F9" s="16"/>
      <c r="G9" s="16">
        <v>300000</v>
      </c>
      <c r="H9" s="16"/>
      <c r="I9" s="16">
        <f t="shared" ref="I9:I18" si="1">J9+K9+L9+M9</f>
        <v>420.13</v>
      </c>
      <c r="J9" s="16"/>
      <c r="K9" s="16"/>
      <c r="L9" s="16">
        <v>420.13</v>
      </c>
      <c r="M9" s="16"/>
      <c r="N9" s="16">
        <f t="shared" ref="N9:N18" si="2">O9+P9+Q9+R9</f>
        <v>392.72519999999997</v>
      </c>
      <c r="O9" s="16"/>
      <c r="P9" s="16"/>
      <c r="Q9" s="16">
        <v>392.72519999999997</v>
      </c>
      <c r="R9" s="16"/>
    </row>
    <row r="10" spans="1:18" ht="51" x14ac:dyDescent="0.2">
      <c r="A10" s="9" t="s">
        <v>12</v>
      </c>
      <c r="B10" s="15" t="s">
        <v>33</v>
      </c>
      <c r="C10" s="14" t="s">
        <v>24</v>
      </c>
      <c r="D10" s="16">
        <f t="shared" si="0"/>
        <v>14259530.09</v>
      </c>
      <c r="E10" s="16"/>
      <c r="F10" s="16"/>
      <c r="G10" s="16">
        <v>14259530.09</v>
      </c>
      <c r="H10" s="16"/>
      <c r="I10" s="16">
        <f t="shared" si="1"/>
        <v>15570.108</v>
      </c>
      <c r="J10" s="16"/>
      <c r="K10" s="16">
        <v>1322.2080000000001</v>
      </c>
      <c r="L10" s="16">
        <v>14247.9</v>
      </c>
      <c r="M10" s="16"/>
      <c r="N10" s="16">
        <f t="shared" si="2"/>
        <v>15410.8</v>
      </c>
      <c r="O10" s="16"/>
      <c r="P10" s="16">
        <v>1322.21</v>
      </c>
      <c r="Q10" s="16">
        <v>14088.59</v>
      </c>
      <c r="R10" s="16"/>
    </row>
    <row r="11" spans="1:18" ht="68.25" customHeight="1" x14ac:dyDescent="0.2">
      <c r="A11" s="9" t="s">
        <v>13</v>
      </c>
      <c r="B11" s="15" t="s">
        <v>41</v>
      </c>
      <c r="C11" s="14" t="s">
        <v>25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/>
      <c r="I11" s="16">
        <f t="shared" si="1"/>
        <v>32800.098769999997</v>
      </c>
      <c r="J11" s="16">
        <v>23645.805049999999</v>
      </c>
      <c r="K11" s="16">
        <v>8610.7121599999991</v>
      </c>
      <c r="L11" s="16">
        <v>543.58155999999997</v>
      </c>
      <c r="M11" s="16"/>
      <c r="N11" s="16">
        <f t="shared" si="2"/>
        <v>26597.718929999999</v>
      </c>
      <c r="O11" s="17">
        <v>21716.009269999999</v>
      </c>
      <c r="P11" s="16">
        <v>4358.1194500000001</v>
      </c>
      <c r="Q11" s="16">
        <v>523.59020999999996</v>
      </c>
      <c r="R11" s="16"/>
    </row>
    <row r="12" spans="1:18" ht="78" customHeight="1" x14ac:dyDescent="0.2">
      <c r="A12" s="9" t="s">
        <v>14</v>
      </c>
      <c r="B12" s="14" t="s">
        <v>42</v>
      </c>
      <c r="C12" s="14" t="s">
        <v>26</v>
      </c>
      <c r="D12" s="16">
        <f t="shared" si="0"/>
        <v>8438347.4600000009</v>
      </c>
      <c r="E12" s="16"/>
      <c r="F12" s="16"/>
      <c r="G12" s="16">
        <v>8438347.4600000009</v>
      </c>
      <c r="H12" s="16"/>
      <c r="I12" s="16">
        <f t="shared" si="1"/>
        <v>7292.98</v>
      </c>
      <c r="J12" s="16"/>
      <c r="K12" s="16"/>
      <c r="L12" s="16">
        <v>7292.98</v>
      </c>
      <c r="M12" s="16"/>
      <c r="N12" s="16">
        <f t="shared" si="2"/>
        <v>7288.64</v>
      </c>
      <c r="O12" s="16"/>
      <c r="P12" s="16"/>
      <c r="Q12" s="16">
        <v>7288.64</v>
      </c>
      <c r="R12" s="16"/>
    </row>
    <row r="13" spans="1:18" ht="95.25" customHeight="1" x14ac:dyDescent="0.2">
      <c r="A13" s="9" t="s">
        <v>15</v>
      </c>
      <c r="B13" s="14" t="s">
        <v>44</v>
      </c>
      <c r="C13" s="14" t="s">
        <v>27</v>
      </c>
      <c r="D13" s="16">
        <f t="shared" si="0"/>
        <v>142885.35999999999</v>
      </c>
      <c r="E13" s="16"/>
      <c r="F13" s="16"/>
      <c r="G13" s="16">
        <v>142885.35999999999</v>
      </c>
      <c r="H13" s="16"/>
      <c r="I13" s="16">
        <f t="shared" si="1"/>
        <v>315</v>
      </c>
      <c r="J13" s="16"/>
      <c r="K13" s="16"/>
      <c r="L13" s="16">
        <v>315</v>
      </c>
      <c r="M13" s="16"/>
      <c r="N13" s="16">
        <f t="shared" si="2"/>
        <v>315</v>
      </c>
      <c r="O13" s="16"/>
      <c r="P13" s="16"/>
      <c r="Q13" s="16">
        <v>315</v>
      </c>
      <c r="R13" s="17"/>
    </row>
    <row r="14" spans="1:18" ht="38.25" x14ac:dyDescent="0.2">
      <c r="A14" s="9" t="s">
        <v>16</v>
      </c>
      <c r="B14" s="15" t="s">
        <v>40</v>
      </c>
      <c r="C14" s="14" t="s">
        <v>28</v>
      </c>
      <c r="D14" s="16">
        <f t="shared" si="0"/>
        <v>6741150.0600000005</v>
      </c>
      <c r="E14" s="16"/>
      <c r="F14" s="16"/>
      <c r="G14" s="16">
        <v>6741150.0600000005</v>
      </c>
      <c r="H14" s="16"/>
      <c r="I14" s="16">
        <f t="shared" si="1"/>
        <v>10183.3024</v>
      </c>
      <c r="J14" s="16"/>
      <c r="K14" s="16"/>
      <c r="L14" s="16">
        <v>10183.3024</v>
      </c>
      <c r="M14" s="16"/>
      <c r="N14" s="16">
        <f t="shared" si="2"/>
        <v>10126.549440000001</v>
      </c>
      <c r="O14" s="17"/>
      <c r="P14" s="17"/>
      <c r="Q14" s="17">
        <v>10126.549440000001</v>
      </c>
      <c r="R14" s="17"/>
    </row>
    <row r="15" spans="1:18" ht="38.25" x14ac:dyDescent="0.2">
      <c r="A15" s="9" t="s">
        <v>17</v>
      </c>
      <c r="B15" s="15" t="s">
        <v>38</v>
      </c>
      <c r="C15" s="14" t="s">
        <v>29</v>
      </c>
      <c r="D15" s="16">
        <f t="shared" si="0"/>
        <v>238613</v>
      </c>
      <c r="E15" s="16"/>
      <c r="F15" s="16"/>
      <c r="G15" s="16">
        <v>238613</v>
      </c>
      <c r="H15" s="18"/>
      <c r="I15" s="16">
        <f t="shared" si="1"/>
        <v>1047.32709</v>
      </c>
      <c r="J15" s="16"/>
      <c r="K15" s="16"/>
      <c r="L15" s="16">
        <v>1047.32709</v>
      </c>
      <c r="M15" s="16"/>
      <c r="N15" s="16">
        <f t="shared" si="2"/>
        <v>1109.4310399999999</v>
      </c>
      <c r="O15" s="17"/>
      <c r="P15" s="17"/>
      <c r="Q15" s="17">
        <v>1109.4310399999999</v>
      </c>
      <c r="R15" s="16"/>
    </row>
    <row r="16" spans="1:18" ht="38.25" x14ac:dyDescent="0.2">
      <c r="A16" s="9" t="s">
        <v>18</v>
      </c>
      <c r="B16" s="15" t="s">
        <v>37</v>
      </c>
      <c r="C16" s="14" t="s">
        <v>34</v>
      </c>
      <c r="D16" s="16">
        <f t="shared" si="0"/>
        <v>9903169</v>
      </c>
      <c r="E16" s="16"/>
      <c r="F16" s="16"/>
      <c r="G16" s="16">
        <v>9903169</v>
      </c>
      <c r="H16" s="16"/>
      <c r="I16" s="16">
        <f t="shared" si="1"/>
        <v>13590.52</v>
      </c>
      <c r="J16" s="16">
        <v>1.8</v>
      </c>
      <c r="K16" s="16">
        <v>243.8</v>
      </c>
      <c r="L16" s="16">
        <v>13344.92</v>
      </c>
      <c r="M16" s="16"/>
      <c r="N16" s="16">
        <f t="shared" si="2"/>
        <v>10584.74</v>
      </c>
      <c r="O16" s="16">
        <v>1.8</v>
      </c>
      <c r="P16" s="16">
        <v>243.8</v>
      </c>
      <c r="Q16" s="16">
        <v>10339.14</v>
      </c>
      <c r="R16" s="16"/>
    </row>
    <row r="17" spans="1:18" ht="108.75" customHeight="1" x14ac:dyDescent="0.2">
      <c r="A17" s="9" t="s">
        <v>43</v>
      </c>
      <c r="B17" s="15" t="s">
        <v>36</v>
      </c>
      <c r="C17" s="14" t="s">
        <v>35</v>
      </c>
      <c r="D17" s="16">
        <f>+E17+F17+G17</f>
        <v>0</v>
      </c>
      <c r="E17" s="16">
        <v>0</v>
      </c>
      <c r="F17" s="16">
        <v>0</v>
      </c>
      <c r="G17" s="16">
        <v>0</v>
      </c>
      <c r="H17" s="16"/>
      <c r="I17" s="16">
        <f>+J17+K17+L17</f>
        <v>32979.81495</v>
      </c>
      <c r="J17" s="16">
        <v>10430.804270000001</v>
      </c>
      <c r="K17" s="16">
        <v>10022.11068</v>
      </c>
      <c r="L17" s="16">
        <v>12526.9</v>
      </c>
      <c r="M17" s="16"/>
      <c r="N17" s="16">
        <f>+O17+P17+Q17</f>
        <v>32713.31495</v>
      </c>
      <c r="O17" s="16">
        <v>10430.804270000001</v>
      </c>
      <c r="P17" s="16">
        <v>10022.11068</v>
      </c>
      <c r="Q17" s="16">
        <v>12260.4</v>
      </c>
      <c r="R17" s="16"/>
    </row>
    <row r="18" spans="1:18" ht="51" x14ac:dyDescent="0.2">
      <c r="A18" s="7" t="s">
        <v>19</v>
      </c>
      <c r="B18" s="14" t="s">
        <v>39</v>
      </c>
      <c r="C18" s="14" t="s">
        <v>30</v>
      </c>
      <c r="D18" s="16">
        <f t="shared" si="0"/>
        <v>252000</v>
      </c>
      <c r="E18" s="16"/>
      <c r="F18" s="16"/>
      <c r="G18" s="16">
        <v>252000</v>
      </c>
      <c r="H18" s="16"/>
      <c r="I18" s="16">
        <f t="shared" si="1"/>
        <v>202</v>
      </c>
      <c r="J18" s="16"/>
      <c r="K18" s="16"/>
      <c r="L18" s="16">
        <v>202</v>
      </c>
      <c r="M18" s="16"/>
      <c r="N18" s="16">
        <f t="shared" si="2"/>
        <v>200.524</v>
      </c>
      <c r="O18" s="17"/>
      <c r="P18" s="17"/>
      <c r="Q18" s="17">
        <v>200.524</v>
      </c>
      <c r="R18" s="17"/>
    </row>
    <row r="19" spans="1:18" x14ac:dyDescent="0.2">
      <c r="A19" s="7"/>
      <c r="B19" s="14" t="s">
        <v>9</v>
      </c>
      <c r="C19" s="14"/>
      <c r="D19" s="16">
        <f>SUM(D8:D18)</f>
        <v>40285584.270000003</v>
      </c>
      <c r="E19" s="16">
        <f t="shared" ref="E19:R19" si="3">SUM(E8:E18)</f>
        <v>0</v>
      </c>
      <c r="F19" s="16">
        <f t="shared" si="3"/>
        <v>0</v>
      </c>
      <c r="G19" s="16">
        <f t="shared" si="3"/>
        <v>44997426.960000001</v>
      </c>
      <c r="H19" s="16">
        <f t="shared" si="3"/>
        <v>0</v>
      </c>
      <c r="I19" s="16">
        <f t="shared" si="3"/>
        <v>119427.68121000001</v>
      </c>
      <c r="J19" s="16">
        <f t="shared" si="3"/>
        <v>34078.409319999999</v>
      </c>
      <c r="K19" s="16">
        <f t="shared" si="3"/>
        <v>20198.830839999999</v>
      </c>
      <c r="L19" s="16">
        <f t="shared" si="3"/>
        <v>65150.441049999994</v>
      </c>
      <c r="M19" s="16">
        <f t="shared" si="3"/>
        <v>0</v>
      </c>
      <c r="N19" s="16">
        <f t="shared" si="3"/>
        <v>109244.27869000001</v>
      </c>
      <c r="O19" s="16">
        <f t="shared" si="3"/>
        <v>32148.613539999998</v>
      </c>
      <c r="P19" s="16">
        <f t="shared" si="3"/>
        <v>15946.24013</v>
      </c>
      <c r="Q19" s="16">
        <f t="shared" si="3"/>
        <v>61149.425020000002</v>
      </c>
      <c r="R19" s="16">
        <f t="shared" si="3"/>
        <v>0</v>
      </c>
    </row>
    <row r="20" spans="1:18" x14ac:dyDescent="0.2">
      <c r="A20" s="38" t="s">
        <v>50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s="4" customFormat="1" ht="56.25" customHeight="1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</row>
    <row r="22" spans="1:18" s="6" customFormat="1" ht="18.75" customHeight="1" x14ac:dyDescent="0.2">
      <c r="A22" s="11"/>
      <c r="B22" s="36"/>
      <c r="C22" s="36"/>
      <c r="D22" s="12"/>
      <c r="E22" s="12"/>
      <c r="F22" s="12"/>
      <c r="G22" s="12"/>
      <c r="H22" s="12"/>
      <c r="I22" s="37"/>
      <c r="J22" s="37"/>
      <c r="K22" s="12"/>
      <c r="L22" s="12"/>
      <c r="M22" s="12"/>
      <c r="N22" s="12"/>
      <c r="O22" s="12"/>
      <c r="P22" s="12"/>
      <c r="Q22" s="12"/>
      <c r="R22" s="12"/>
    </row>
    <row r="23" spans="1:18" s="6" customFormat="1" ht="21.75" customHeight="1" x14ac:dyDescent="0.2">
      <c r="A23" s="11"/>
      <c r="B23" s="36"/>
      <c r="C23" s="36"/>
      <c r="D23" s="12"/>
      <c r="E23" s="12"/>
      <c r="F23" s="35"/>
      <c r="G23" s="35"/>
      <c r="H23" s="35"/>
      <c r="I23" s="35"/>
      <c r="J23" s="35"/>
      <c r="K23" s="12"/>
      <c r="L23" s="12"/>
      <c r="M23" s="12"/>
      <c r="N23" s="12"/>
      <c r="O23" s="12"/>
      <c r="P23" s="12"/>
      <c r="Q23" s="12"/>
      <c r="R23" s="12"/>
    </row>
    <row r="24" spans="1:18" s="4" customFormat="1" x14ac:dyDescent="0.2">
      <c r="A24" s="3"/>
    </row>
    <row r="25" spans="1:18" s="4" customFormat="1" x14ac:dyDescent="0.2">
      <c r="A25" s="3"/>
      <c r="B25" s="5"/>
    </row>
    <row r="26" spans="1:18" s="4" customFormat="1" x14ac:dyDescent="0.2">
      <c r="A26" s="3"/>
      <c r="B26" s="5"/>
    </row>
    <row r="27" spans="1:18" s="4" customFormat="1" x14ac:dyDescent="0.2">
      <c r="A27" s="3"/>
    </row>
    <row r="28" spans="1:18" s="4" customFormat="1" x14ac:dyDescent="0.2">
      <c r="A28" s="3"/>
    </row>
    <row r="29" spans="1:18" s="4" customFormat="1" x14ac:dyDescent="0.2">
      <c r="A29" s="3"/>
    </row>
    <row r="30" spans="1:18" s="4" customFormat="1" x14ac:dyDescent="0.2">
      <c r="A30" s="3"/>
    </row>
    <row r="31" spans="1:18" s="4" customFormat="1" x14ac:dyDescent="0.2">
      <c r="A31" s="3"/>
    </row>
    <row r="32" spans="1:18" s="4" customFormat="1" x14ac:dyDescent="0.2">
      <c r="A32" s="3"/>
    </row>
    <row r="33" spans="1:18" s="4" customFormat="1" x14ac:dyDescent="0.2">
      <c r="A33" s="3"/>
    </row>
    <row r="34" spans="1:18" s="4" customFormat="1" x14ac:dyDescent="0.2">
      <c r="A34" s="3"/>
    </row>
    <row r="35" spans="1:18" s="4" customFormat="1" x14ac:dyDescent="0.2">
      <c r="A35" s="3"/>
    </row>
    <row r="36" spans="1:18" s="4" customFormat="1" ht="15.75" x14ac:dyDescent="0.2">
      <c r="A36" s="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</sheetData>
  <mergeCells count="23">
    <mergeCell ref="B36:R36"/>
    <mergeCell ref="D4:R4"/>
    <mergeCell ref="I6:I7"/>
    <mergeCell ref="B4:B7"/>
    <mergeCell ref="C4:C7"/>
    <mergeCell ref="D6:D7"/>
    <mergeCell ref="F23:J23"/>
    <mergeCell ref="B22:C22"/>
    <mergeCell ref="B23:C23"/>
    <mergeCell ref="I22:J22"/>
    <mergeCell ref="A20:R21"/>
    <mergeCell ref="O1:R1"/>
    <mergeCell ref="A4:A7"/>
    <mergeCell ref="O6:R6"/>
    <mergeCell ref="N5:R5"/>
    <mergeCell ref="B1:N1"/>
    <mergeCell ref="N6:N7"/>
    <mergeCell ref="E6:H6"/>
    <mergeCell ref="D5:H5"/>
    <mergeCell ref="I5:M5"/>
    <mergeCell ref="J6:M6"/>
    <mergeCell ref="O3:R3"/>
    <mergeCell ref="B2:R2"/>
  </mergeCells>
  <phoneticPr fontId="2" type="noConversion"/>
  <pageMargins left="0.24" right="0" top="0.7" bottom="0" header="0.51181102362204722" footer="0.51181102362204722"/>
  <pageSetup paperSize="9" scale="70" fitToHeight="2" orientation="landscape" r:id="rId1"/>
  <headerFooter alignWithMargins="0"/>
  <rowBreaks count="1" manualBreakCount="1">
    <brk id="20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A1:I19"/>
    </sheetView>
  </sheetViews>
  <sheetFormatPr defaultRowHeight="12.75" x14ac:dyDescent="0.2"/>
  <cols>
    <col min="1" max="1" width="11.5703125" customWidth="1"/>
    <col min="2" max="2" width="10.42578125" customWidth="1"/>
    <col min="3" max="3" width="11.42578125" customWidth="1"/>
    <col min="7" max="7" width="11.42578125" customWidth="1"/>
  </cols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ДЦП</vt:lpstr>
      <vt:lpstr>Лист3</vt:lpstr>
      <vt:lpstr>ДЦП!Область_печати</vt:lpstr>
    </vt:vector>
  </TitlesOfParts>
  <Company>Ростовской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Минэкономики РО</dc:creator>
  <cp:lastModifiedBy>Ples</cp:lastModifiedBy>
  <cp:lastPrinted>2016-10-18T06:51:30Z</cp:lastPrinted>
  <dcterms:created xsi:type="dcterms:W3CDTF">2010-04-21T13:25:11Z</dcterms:created>
  <dcterms:modified xsi:type="dcterms:W3CDTF">2017-08-11T11:47:39Z</dcterms:modified>
</cp:coreProperties>
</file>